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rfaca.sharepoint.com/sites/admin/Documents partages/General/1-ADMINISTRATION/1.1 DOCUMENTS ADMINISTRATIFS/1.1.12 ACTIVITÉS_statistiques/CHASSE/Chasse 2024/"/>
    </mc:Choice>
  </mc:AlternateContent>
  <xr:revisionPtr revIDLastSave="91" documentId="8_{11C01DE2-8AFC-43D9-AA01-AFFB6E0FFFD7}" xr6:coauthVersionLast="47" xr6:coauthVersionMax="47" xr10:uidLastSave="{A3DA724C-F371-4BC6-B79E-73F6690CC3B0}"/>
  <bookViews>
    <workbookView xWindow="-120" yWindow="-120" windowWidth="29040" windowHeight="15840" xr2:uid="{374B0FDC-D85D-4992-87A0-28F45984F082}"/>
  </bookViews>
  <sheets>
    <sheet name="Feuil1" sheetId="1" r:id="rId1"/>
  </sheets>
  <definedNames>
    <definedName name="_xlnm.Print_Area" localSheetId="0">Feuil1!$A$1:$O$39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</calcChain>
</file>

<file path=xl/sharedStrings.xml><?xml version="1.0" encoding="utf-8"?>
<sst xmlns="http://schemas.openxmlformats.org/spreadsheetml/2006/main" count="181" uniqueCount="35">
  <si>
    <r>
      <t>LÉGENDE</t>
    </r>
    <r>
      <rPr>
        <sz val="8"/>
        <rFont val="Arial"/>
        <family val="2"/>
      </rPr>
      <t xml:space="preserve">:    </t>
    </r>
    <r>
      <rPr>
        <b/>
        <sz val="8"/>
        <rFont val="Arial"/>
        <family val="2"/>
      </rPr>
      <t xml:space="preserve">  -</t>
    </r>
    <r>
      <rPr>
        <sz val="8"/>
        <rFont val="Arial"/>
        <family val="2"/>
      </rPr>
      <t xml:space="preserve"> zone non louée</t>
    </r>
  </si>
  <si>
    <t>ZONES</t>
  </si>
  <si>
    <t>TOTAL</t>
  </si>
  <si>
    <t>MOY. 5 ans</t>
  </si>
  <si>
    <t>séjours loués</t>
  </si>
  <si>
    <t>1 sur 4</t>
  </si>
  <si>
    <t>2  sur 4</t>
  </si>
  <si>
    <t>1 sur 2</t>
  </si>
  <si>
    <t>2 sur 2</t>
  </si>
  <si>
    <t>-</t>
  </si>
  <si>
    <t>0 sur 4</t>
  </si>
  <si>
    <t>non louée</t>
  </si>
  <si>
    <t>3 sur 3</t>
  </si>
  <si>
    <t>3 sur 4</t>
  </si>
  <si>
    <t>2 sur 4</t>
  </si>
  <si>
    <t>DOMAINE</t>
  </si>
  <si>
    <t>111-116</t>
  </si>
  <si>
    <t>1 sur 1</t>
  </si>
  <si>
    <t>119-125</t>
  </si>
  <si>
    <t>121-123</t>
  </si>
  <si>
    <t>11 gr.</t>
  </si>
  <si>
    <t>12 gr.</t>
  </si>
  <si>
    <t>14 gr.</t>
  </si>
  <si>
    <t>conting.</t>
  </si>
  <si>
    <t xml:space="preserve">  Pression de chasse =  20 zones pour 80 séjours de 5 jours</t>
  </si>
  <si>
    <t>4 sur 4</t>
  </si>
  <si>
    <t xml:space="preserve">Succès de chasse contingentée par groupe 2024 =   </t>
  </si>
  <si>
    <t xml:space="preserve">                 Succès de chasse contingentée individuelle 2024  =    </t>
  </si>
  <si>
    <t>4 cerf pour 28 chasseurs</t>
  </si>
  <si>
    <t>16 gr,</t>
  </si>
  <si>
    <t>4 cerfs pour 16 groupes</t>
  </si>
  <si>
    <t>RÉSERVE FAUNIQUE DUCHÉNIER</t>
  </si>
  <si>
    <t xml:space="preserve">STATISTIQUES COMPARATIVES DE CHASSE </t>
  </si>
  <si>
    <t xml:space="preserve">CERF -  ARME À FEU CONTINGENTÉ </t>
  </si>
  <si>
    <t>RÉCOLTE PAR ZONE POUR LES 5 DERNIÈRES ANNÉES (2020-2024)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</si>
</sst>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Aptos Narrow"/>
      <family val="2"/>
      <scheme val="minor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 "/>
    </font>
    <font>
      <b/>
      <sz val="8"/>
      <color theme="1"/>
      <name val="Arial  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3" borderId="7" xfId="0" applyFill="1" applyBorder="1"/>
    <xf numFmtId="0" fontId="0" fillId="3" borderId="2" xfId="0" applyFill="1" applyBorder="1"/>
    <xf numFmtId="0" fontId="8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5" borderId="12" xfId="0" quotePrefix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4" fillId="4" borderId="13" xfId="0" quotePrefix="1" applyFont="1" applyFill="1" applyBorder="1" applyAlignment="1">
      <alignment horizontal="center"/>
    </xf>
    <xf numFmtId="0" fontId="4" fillId="0" borderId="13" xfId="0" quotePrefix="1" applyFont="1" applyBorder="1" applyAlignment="1">
      <alignment horizontal="center"/>
    </xf>
    <xf numFmtId="0" fontId="4" fillId="5" borderId="12" xfId="0" quotePrefix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4" fillId="4" borderId="16" xfId="0" quotePrefix="1" applyFont="1" applyFill="1" applyBorder="1" applyAlignment="1">
      <alignment horizontal="center"/>
    </xf>
    <xf numFmtId="0" fontId="0" fillId="5" borderId="15" xfId="0" quotePrefix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0" xfId="0" applyFont="1"/>
    <xf numFmtId="0" fontId="8" fillId="6" borderId="2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quotePrefix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1846</xdr:rowOff>
    </xdr:from>
    <xdr:to>
      <xdr:col>3</xdr:col>
      <xdr:colOff>189546</xdr:colOff>
      <xdr:row>5</xdr:row>
      <xdr:rowOff>152399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D9C36D-CD92-4A57-8CE5-7A89CD28D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2346"/>
          <a:ext cx="1713546" cy="922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B8D10-5A81-4983-B29A-C34F044AB2A6}">
  <dimension ref="A2:O39"/>
  <sheetViews>
    <sheetView tabSelected="1" workbookViewId="0">
      <selection sqref="A1:O39"/>
    </sheetView>
  </sheetViews>
  <sheetFormatPr baseColWidth="10" defaultRowHeight="15"/>
  <sheetData>
    <row r="2" spans="2: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5.75">
      <c r="D3" s="83"/>
      <c r="E3" s="83"/>
      <c r="F3" s="83"/>
      <c r="G3" s="83"/>
      <c r="I3" s="83" t="s">
        <v>31</v>
      </c>
      <c r="J3" s="83"/>
      <c r="K3" s="83"/>
      <c r="L3" s="83"/>
      <c r="M3" s="83"/>
      <c r="N3" s="83"/>
      <c r="O3" s="83"/>
    </row>
    <row r="5" spans="2:15">
      <c r="D5" s="2"/>
      <c r="E5" s="2"/>
      <c r="F5" s="2"/>
      <c r="G5" s="2"/>
      <c r="I5" s="2" t="s">
        <v>32</v>
      </c>
      <c r="J5" s="2"/>
      <c r="K5" s="2"/>
      <c r="L5" s="2"/>
      <c r="M5" s="2"/>
      <c r="N5" s="2"/>
      <c r="O5" s="2"/>
    </row>
    <row r="6" spans="2:15">
      <c r="D6" s="2"/>
      <c r="E6" s="2"/>
      <c r="F6" s="2"/>
      <c r="G6" s="2"/>
      <c r="I6" s="2" t="s">
        <v>34</v>
      </c>
      <c r="J6" s="2"/>
      <c r="K6" s="2"/>
      <c r="L6" s="2"/>
      <c r="M6" s="2"/>
      <c r="N6" s="2"/>
      <c r="O6" s="2"/>
    </row>
    <row r="7" spans="2:15" ht="15.7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>
      <c r="C8" s="94" t="s">
        <v>33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2:15">
      <c r="B9" s="67" t="s">
        <v>0</v>
      </c>
    </row>
    <row r="10" spans="2:15" ht="15.75" thickBot="1">
      <c r="B10" s="4"/>
    </row>
    <row r="11" spans="2:15" ht="15.75" thickBot="1">
      <c r="B11" s="5" t="s">
        <v>1</v>
      </c>
      <c r="C11" s="6">
        <v>2020</v>
      </c>
      <c r="D11" s="7">
        <v>2021</v>
      </c>
      <c r="E11" s="5">
        <v>2022</v>
      </c>
      <c r="F11" s="5">
        <v>2023</v>
      </c>
      <c r="G11" s="5">
        <v>2024</v>
      </c>
      <c r="H11" s="5" t="s">
        <v>2</v>
      </c>
      <c r="I11" s="8" t="s">
        <v>3</v>
      </c>
      <c r="J11" s="9"/>
      <c r="K11" s="87" t="s">
        <v>4</v>
      </c>
      <c r="L11" s="88"/>
      <c r="M11" s="88"/>
      <c r="N11" s="88"/>
      <c r="O11" s="89"/>
    </row>
    <row r="12" spans="2:15" ht="15.75" thickBot="1">
      <c r="B12" s="5"/>
      <c r="C12" s="10"/>
      <c r="D12" s="10"/>
      <c r="E12" s="11"/>
      <c r="F12" s="11"/>
      <c r="G12" s="11"/>
      <c r="H12" s="5"/>
      <c r="I12" s="5"/>
      <c r="J12" s="12"/>
      <c r="K12" s="74">
        <v>2024</v>
      </c>
      <c r="L12" s="13">
        <v>2023</v>
      </c>
      <c r="M12" s="69">
        <v>2022</v>
      </c>
      <c r="N12" s="70">
        <v>2021</v>
      </c>
      <c r="O12" s="70">
        <v>2020</v>
      </c>
    </row>
    <row r="13" spans="2:15">
      <c r="B13" s="14">
        <v>101</v>
      </c>
      <c r="C13" s="16">
        <v>0</v>
      </c>
      <c r="D13" s="15">
        <v>0</v>
      </c>
      <c r="E13" s="17">
        <v>0</v>
      </c>
      <c r="F13" s="17">
        <v>0</v>
      </c>
      <c r="G13" s="76">
        <v>0</v>
      </c>
      <c r="H13" s="18">
        <v>0</v>
      </c>
      <c r="I13" s="19">
        <v>0</v>
      </c>
      <c r="J13" s="20"/>
      <c r="K13" s="75" t="s">
        <v>13</v>
      </c>
      <c r="L13" s="71" t="s">
        <v>5</v>
      </c>
      <c r="M13" s="68" t="s">
        <v>6</v>
      </c>
      <c r="N13" s="21" t="s">
        <v>7</v>
      </c>
      <c r="O13" s="22" t="s">
        <v>8</v>
      </c>
    </row>
    <row r="14" spans="2:15">
      <c r="B14" s="23">
        <v>102</v>
      </c>
      <c r="C14" s="25">
        <v>0</v>
      </c>
      <c r="D14" s="26" t="s">
        <v>9</v>
      </c>
      <c r="E14" s="27">
        <v>0</v>
      </c>
      <c r="F14" s="27">
        <v>0</v>
      </c>
      <c r="G14" s="77">
        <v>0</v>
      </c>
      <c r="H14" s="28">
        <v>0</v>
      </c>
      <c r="I14" s="29">
        <v>0</v>
      </c>
      <c r="J14" s="20"/>
      <c r="K14" s="29" t="s">
        <v>14</v>
      </c>
      <c r="L14" s="72" t="s">
        <v>5</v>
      </c>
      <c r="M14" s="30" t="s">
        <v>10</v>
      </c>
      <c r="N14" s="31" t="s">
        <v>11</v>
      </c>
      <c r="O14" s="32" t="s">
        <v>7</v>
      </c>
    </row>
    <row r="15" spans="2:15">
      <c r="B15" s="23">
        <v>103</v>
      </c>
      <c r="C15" s="33" t="s">
        <v>9</v>
      </c>
      <c r="D15" s="34">
        <v>0</v>
      </c>
      <c r="E15" s="35">
        <v>0</v>
      </c>
      <c r="F15" s="35" t="s">
        <v>9</v>
      </c>
      <c r="G15" s="78">
        <v>0</v>
      </c>
      <c r="H15" s="28" t="s">
        <v>9</v>
      </c>
      <c r="I15" s="29">
        <v>0</v>
      </c>
      <c r="J15" s="20"/>
      <c r="K15" s="81" t="s">
        <v>10</v>
      </c>
      <c r="L15" s="73" t="s">
        <v>10</v>
      </c>
      <c r="M15" s="36" t="s">
        <v>5</v>
      </c>
      <c r="N15" s="31" t="s">
        <v>12</v>
      </c>
      <c r="O15" s="32" t="s">
        <v>11</v>
      </c>
    </row>
    <row r="16" spans="2:15">
      <c r="B16" s="23">
        <v>104</v>
      </c>
      <c r="C16" s="25">
        <v>2</v>
      </c>
      <c r="D16" s="24">
        <v>1</v>
      </c>
      <c r="E16" s="37" t="s">
        <v>9</v>
      </c>
      <c r="F16" s="37">
        <v>0</v>
      </c>
      <c r="G16" s="79">
        <v>3</v>
      </c>
      <c r="H16" s="28">
        <f t="shared" ref="H16:H32" si="0">SUM(C16:F16)</f>
        <v>3</v>
      </c>
      <c r="I16" s="29">
        <f>SUM(H16/5)</f>
        <v>0.6</v>
      </c>
      <c r="J16" s="20"/>
      <c r="K16" s="29" t="s">
        <v>25</v>
      </c>
      <c r="L16" s="72" t="s">
        <v>13</v>
      </c>
      <c r="M16" s="30" t="s">
        <v>10</v>
      </c>
      <c r="N16" s="31" t="s">
        <v>12</v>
      </c>
      <c r="O16" s="32" t="s">
        <v>8</v>
      </c>
    </row>
    <row r="17" spans="2:15">
      <c r="B17" s="23">
        <v>106</v>
      </c>
      <c r="C17" s="25">
        <v>0</v>
      </c>
      <c r="D17" s="24">
        <v>0</v>
      </c>
      <c r="E17" s="37">
        <v>0</v>
      </c>
      <c r="F17" s="37" t="s">
        <v>9</v>
      </c>
      <c r="G17" s="79">
        <v>1</v>
      </c>
      <c r="H17" s="28">
        <f t="shared" si="0"/>
        <v>0</v>
      </c>
      <c r="I17" s="29">
        <f t="shared" ref="I17:I32" si="1">SUM(H17/5)</f>
        <v>0</v>
      </c>
      <c r="J17" s="20"/>
      <c r="K17" s="29" t="s">
        <v>13</v>
      </c>
      <c r="L17" s="73" t="s">
        <v>10</v>
      </c>
      <c r="M17" s="36" t="s">
        <v>9</v>
      </c>
      <c r="N17" s="31" t="s">
        <v>7</v>
      </c>
      <c r="O17" s="32" t="s">
        <v>7</v>
      </c>
    </row>
    <row r="18" spans="2:15">
      <c r="B18" s="23">
        <v>107</v>
      </c>
      <c r="C18" s="25">
        <v>0</v>
      </c>
      <c r="D18" s="24">
        <v>0</v>
      </c>
      <c r="E18" s="37">
        <v>3</v>
      </c>
      <c r="F18" s="37" t="s">
        <v>9</v>
      </c>
      <c r="G18" s="79">
        <v>0</v>
      </c>
      <c r="H18" s="28">
        <f t="shared" si="0"/>
        <v>3</v>
      </c>
      <c r="I18" s="29">
        <f t="shared" si="1"/>
        <v>0.6</v>
      </c>
      <c r="J18" s="20"/>
      <c r="K18" s="81" t="s">
        <v>10</v>
      </c>
      <c r="L18" s="73" t="s">
        <v>10</v>
      </c>
      <c r="M18" s="36" t="s">
        <v>14</v>
      </c>
      <c r="N18" s="31" t="s">
        <v>8</v>
      </c>
      <c r="O18" s="32" t="s">
        <v>7</v>
      </c>
    </row>
    <row r="19" spans="2:15">
      <c r="B19" s="23">
        <v>108</v>
      </c>
      <c r="C19" s="25">
        <v>0</v>
      </c>
      <c r="D19" s="26" t="s">
        <v>9</v>
      </c>
      <c r="E19" s="27">
        <v>0</v>
      </c>
      <c r="F19" s="27" t="s">
        <v>9</v>
      </c>
      <c r="G19" s="79" t="s">
        <v>9</v>
      </c>
      <c r="H19" s="28">
        <f t="shared" si="0"/>
        <v>0</v>
      </c>
      <c r="I19" s="29">
        <f t="shared" si="1"/>
        <v>0</v>
      </c>
      <c r="J19" s="20"/>
      <c r="K19" s="81" t="s">
        <v>10</v>
      </c>
      <c r="L19" s="73" t="s">
        <v>10</v>
      </c>
      <c r="M19" s="36" t="s">
        <v>14</v>
      </c>
      <c r="N19" s="31" t="s">
        <v>11</v>
      </c>
      <c r="O19" s="32" t="s">
        <v>7</v>
      </c>
    </row>
    <row r="20" spans="2:15">
      <c r="B20" s="23" t="s">
        <v>15</v>
      </c>
      <c r="C20" s="25">
        <v>0</v>
      </c>
      <c r="D20" s="26" t="s">
        <v>9</v>
      </c>
      <c r="E20" s="27" t="s">
        <v>9</v>
      </c>
      <c r="F20" s="27" t="s">
        <v>9</v>
      </c>
      <c r="G20" s="77" t="s">
        <v>9</v>
      </c>
      <c r="H20" s="28">
        <f t="shared" si="0"/>
        <v>0</v>
      </c>
      <c r="I20" s="29">
        <f t="shared" si="1"/>
        <v>0</v>
      </c>
      <c r="J20" s="20"/>
      <c r="K20" s="81" t="s">
        <v>10</v>
      </c>
      <c r="L20" s="73" t="s">
        <v>10</v>
      </c>
      <c r="M20" s="36" t="s">
        <v>9</v>
      </c>
      <c r="N20" s="31" t="s">
        <v>11</v>
      </c>
      <c r="O20" s="32" t="s">
        <v>8</v>
      </c>
    </row>
    <row r="21" spans="2:15">
      <c r="B21" s="23">
        <v>110</v>
      </c>
      <c r="C21" s="33" t="s">
        <v>9</v>
      </c>
      <c r="D21" s="26" t="s">
        <v>9</v>
      </c>
      <c r="E21" s="27">
        <v>0</v>
      </c>
      <c r="F21" s="27" t="s">
        <v>9</v>
      </c>
      <c r="G21" s="77" t="s">
        <v>9</v>
      </c>
      <c r="H21" s="28">
        <f t="shared" si="0"/>
        <v>0</v>
      </c>
      <c r="I21" s="29">
        <f t="shared" si="1"/>
        <v>0</v>
      </c>
      <c r="J21" s="20"/>
      <c r="K21" s="81" t="s">
        <v>10</v>
      </c>
      <c r="L21" s="73" t="s">
        <v>10</v>
      </c>
      <c r="M21" s="36" t="s">
        <v>5</v>
      </c>
      <c r="N21" s="31" t="s">
        <v>11</v>
      </c>
      <c r="O21" s="32" t="s">
        <v>11</v>
      </c>
    </row>
    <row r="22" spans="2:15">
      <c r="B22" s="23" t="s">
        <v>16</v>
      </c>
      <c r="C22" s="25">
        <v>1</v>
      </c>
      <c r="D22" s="24">
        <v>0</v>
      </c>
      <c r="E22" s="37" t="s">
        <v>9</v>
      </c>
      <c r="F22" s="37" t="s">
        <v>9</v>
      </c>
      <c r="G22" s="79" t="s">
        <v>9</v>
      </c>
      <c r="H22" s="28">
        <f t="shared" si="0"/>
        <v>1</v>
      </c>
      <c r="I22" s="29">
        <f t="shared" si="1"/>
        <v>0.2</v>
      </c>
      <c r="J22" s="20"/>
      <c r="K22" s="81" t="s">
        <v>10</v>
      </c>
      <c r="L22" s="73" t="s">
        <v>10</v>
      </c>
      <c r="M22" s="36" t="s">
        <v>9</v>
      </c>
      <c r="N22" s="31" t="s">
        <v>11</v>
      </c>
      <c r="O22" s="32" t="s">
        <v>8</v>
      </c>
    </row>
    <row r="23" spans="2:15">
      <c r="B23" s="23">
        <v>113</v>
      </c>
      <c r="C23" s="25">
        <v>0</v>
      </c>
      <c r="D23" s="24">
        <v>0</v>
      </c>
      <c r="E23" s="37" t="s">
        <v>9</v>
      </c>
      <c r="F23" s="37">
        <v>0</v>
      </c>
      <c r="G23" s="79">
        <v>0</v>
      </c>
      <c r="H23" s="28">
        <f t="shared" si="0"/>
        <v>0</v>
      </c>
      <c r="I23" s="29">
        <f t="shared" si="1"/>
        <v>0</v>
      </c>
      <c r="J23" s="20"/>
      <c r="K23" s="29" t="s">
        <v>5</v>
      </c>
      <c r="L23" s="72" t="s">
        <v>14</v>
      </c>
      <c r="M23" s="36" t="s">
        <v>5</v>
      </c>
      <c r="N23" s="31" t="s">
        <v>17</v>
      </c>
      <c r="O23" s="32" t="s">
        <v>7</v>
      </c>
    </row>
    <row r="24" spans="2:15">
      <c r="B24" s="23">
        <v>114</v>
      </c>
      <c r="C24" s="33" t="s">
        <v>9</v>
      </c>
      <c r="D24" s="26" t="s">
        <v>9</v>
      </c>
      <c r="E24" s="27" t="s">
        <v>9</v>
      </c>
      <c r="F24" s="27">
        <v>1</v>
      </c>
      <c r="G24" s="77">
        <v>0</v>
      </c>
      <c r="H24" s="28">
        <f t="shared" si="0"/>
        <v>1</v>
      </c>
      <c r="I24" s="29">
        <f t="shared" si="1"/>
        <v>0.2</v>
      </c>
      <c r="J24" s="20"/>
      <c r="K24" s="81" t="s">
        <v>10</v>
      </c>
      <c r="L24" s="72" t="s">
        <v>5</v>
      </c>
      <c r="M24" s="30" t="s">
        <v>10</v>
      </c>
      <c r="N24" s="31" t="s">
        <v>11</v>
      </c>
      <c r="O24" s="32" t="s">
        <v>11</v>
      </c>
    </row>
    <row r="25" spans="2:15">
      <c r="B25" s="23">
        <v>118</v>
      </c>
      <c r="C25" s="33" t="s">
        <v>9</v>
      </c>
      <c r="D25" s="26">
        <v>0</v>
      </c>
      <c r="E25" s="27" t="s">
        <v>9</v>
      </c>
      <c r="F25" s="27" t="s">
        <v>9</v>
      </c>
      <c r="G25" s="77">
        <v>0</v>
      </c>
      <c r="H25" s="28">
        <f t="shared" si="0"/>
        <v>0</v>
      </c>
      <c r="I25" s="29">
        <f t="shared" si="1"/>
        <v>0</v>
      </c>
      <c r="J25" s="20"/>
      <c r="K25" s="29" t="s">
        <v>14</v>
      </c>
      <c r="L25" s="73" t="s">
        <v>10</v>
      </c>
      <c r="M25" s="30" t="s">
        <v>10</v>
      </c>
      <c r="N25" s="31" t="s">
        <v>17</v>
      </c>
      <c r="O25" s="32" t="s">
        <v>11</v>
      </c>
    </row>
    <row r="26" spans="2:15">
      <c r="B26" s="23" t="s">
        <v>18</v>
      </c>
      <c r="C26" s="33" t="s">
        <v>9</v>
      </c>
      <c r="D26" s="26" t="s">
        <v>9</v>
      </c>
      <c r="E26" s="27" t="s">
        <v>9</v>
      </c>
      <c r="F26" s="27" t="s">
        <v>9</v>
      </c>
      <c r="G26" s="77" t="s">
        <v>9</v>
      </c>
      <c r="H26" s="28">
        <f t="shared" si="0"/>
        <v>0</v>
      </c>
      <c r="I26" s="29">
        <f t="shared" si="1"/>
        <v>0</v>
      </c>
      <c r="J26" s="20"/>
      <c r="K26" s="81" t="s">
        <v>10</v>
      </c>
      <c r="L26" s="73" t="s">
        <v>10</v>
      </c>
      <c r="M26" s="30" t="s">
        <v>10</v>
      </c>
      <c r="N26" s="31" t="s">
        <v>11</v>
      </c>
      <c r="O26" s="32" t="s">
        <v>11</v>
      </c>
    </row>
    <row r="27" spans="2:15">
      <c r="B27" s="23">
        <v>120</v>
      </c>
      <c r="C27" s="33" t="s">
        <v>9</v>
      </c>
      <c r="D27" s="34" t="s">
        <v>9</v>
      </c>
      <c r="E27" s="35" t="s">
        <v>9</v>
      </c>
      <c r="F27" s="35">
        <v>0</v>
      </c>
      <c r="G27" s="78" t="s">
        <v>9</v>
      </c>
      <c r="H27" s="28">
        <f t="shared" si="0"/>
        <v>0</v>
      </c>
      <c r="I27" s="29">
        <f t="shared" si="1"/>
        <v>0</v>
      </c>
      <c r="J27" s="20"/>
      <c r="K27" s="81" t="s">
        <v>10</v>
      </c>
      <c r="L27" s="72" t="s">
        <v>13</v>
      </c>
      <c r="M27" s="36" t="s">
        <v>9</v>
      </c>
      <c r="N27" s="31" t="s">
        <v>11</v>
      </c>
      <c r="O27" s="32" t="s">
        <v>11</v>
      </c>
    </row>
    <row r="28" spans="2:15">
      <c r="B28" s="23" t="s">
        <v>19</v>
      </c>
      <c r="C28" s="33" t="s">
        <v>9</v>
      </c>
      <c r="D28" s="34">
        <v>0</v>
      </c>
      <c r="E28" s="35" t="s">
        <v>9</v>
      </c>
      <c r="F28" s="35" t="s">
        <v>9</v>
      </c>
      <c r="G28" s="78" t="s">
        <v>9</v>
      </c>
      <c r="H28" s="28">
        <f t="shared" si="0"/>
        <v>0</v>
      </c>
      <c r="I28" s="29">
        <f t="shared" si="1"/>
        <v>0</v>
      </c>
      <c r="J28" s="20"/>
      <c r="K28" s="81" t="s">
        <v>10</v>
      </c>
      <c r="L28" s="73" t="s">
        <v>10</v>
      </c>
      <c r="M28" s="36" t="s">
        <v>5</v>
      </c>
      <c r="N28" s="31" t="s">
        <v>7</v>
      </c>
      <c r="O28" s="32" t="s">
        <v>11</v>
      </c>
    </row>
    <row r="29" spans="2:15">
      <c r="B29" s="23">
        <v>126</v>
      </c>
      <c r="C29" s="33" t="s">
        <v>9</v>
      </c>
      <c r="D29" s="26" t="s">
        <v>9</v>
      </c>
      <c r="E29" s="27" t="s">
        <v>9</v>
      </c>
      <c r="F29" s="27" t="s">
        <v>9</v>
      </c>
      <c r="G29" s="77" t="s">
        <v>9</v>
      </c>
      <c r="H29" s="28">
        <f t="shared" si="0"/>
        <v>0</v>
      </c>
      <c r="I29" s="29">
        <f t="shared" si="1"/>
        <v>0</v>
      </c>
      <c r="J29" s="20"/>
      <c r="K29" s="81" t="s">
        <v>10</v>
      </c>
      <c r="L29" s="73" t="s">
        <v>10</v>
      </c>
      <c r="M29" s="30" t="s">
        <v>10</v>
      </c>
      <c r="N29" s="31" t="s">
        <v>11</v>
      </c>
      <c r="O29" s="32" t="s">
        <v>11</v>
      </c>
    </row>
    <row r="30" spans="2:15">
      <c r="B30" s="23">
        <v>127</v>
      </c>
      <c r="C30" s="33" t="s">
        <v>9</v>
      </c>
      <c r="D30" s="26" t="s">
        <v>9</v>
      </c>
      <c r="E30" s="27" t="s">
        <v>9</v>
      </c>
      <c r="F30" s="27" t="s">
        <v>9</v>
      </c>
      <c r="G30" s="77" t="s">
        <v>9</v>
      </c>
      <c r="H30" s="28">
        <f t="shared" si="0"/>
        <v>0</v>
      </c>
      <c r="I30" s="29">
        <f t="shared" si="1"/>
        <v>0</v>
      </c>
      <c r="J30" s="20"/>
      <c r="K30" s="81" t="s">
        <v>10</v>
      </c>
      <c r="L30" s="73" t="s">
        <v>10</v>
      </c>
      <c r="M30" s="30" t="s">
        <v>10</v>
      </c>
      <c r="N30" s="31" t="s">
        <v>11</v>
      </c>
      <c r="O30" s="32" t="s">
        <v>11</v>
      </c>
    </row>
    <row r="31" spans="2:15">
      <c r="B31" s="23">
        <v>129</v>
      </c>
      <c r="C31" s="25">
        <v>0</v>
      </c>
      <c r="D31" s="24">
        <v>0</v>
      </c>
      <c r="E31" s="37">
        <v>0</v>
      </c>
      <c r="F31" s="37" t="s">
        <v>9</v>
      </c>
      <c r="G31" s="79">
        <v>0</v>
      </c>
      <c r="H31" s="28">
        <f t="shared" si="0"/>
        <v>0</v>
      </c>
      <c r="I31" s="29">
        <f t="shared" si="1"/>
        <v>0</v>
      </c>
      <c r="J31" s="20"/>
      <c r="K31" s="29" t="s">
        <v>5</v>
      </c>
      <c r="L31" s="73" t="s">
        <v>10</v>
      </c>
      <c r="M31" s="36" t="s">
        <v>14</v>
      </c>
      <c r="N31" s="31" t="s">
        <v>7</v>
      </c>
      <c r="O31" s="32" t="s">
        <v>7</v>
      </c>
    </row>
    <row r="32" spans="2:15" ht="15.75" thickBot="1">
      <c r="B32" s="38">
        <v>130</v>
      </c>
      <c r="C32" s="40" t="s">
        <v>9</v>
      </c>
      <c r="D32" s="39" t="s">
        <v>9</v>
      </c>
      <c r="E32" s="41">
        <v>0</v>
      </c>
      <c r="F32" s="41" t="s">
        <v>9</v>
      </c>
      <c r="G32" s="80" t="s">
        <v>9</v>
      </c>
      <c r="H32" s="42">
        <f t="shared" si="0"/>
        <v>0</v>
      </c>
      <c r="I32" s="43">
        <f t="shared" si="1"/>
        <v>0</v>
      </c>
      <c r="J32" s="20"/>
      <c r="K32" s="82" t="s">
        <v>10</v>
      </c>
      <c r="L32" s="73" t="s">
        <v>10</v>
      </c>
      <c r="M32" s="30" t="s">
        <v>10</v>
      </c>
      <c r="N32" s="31" t="s">
        <v>11</v>
      </c>
      <c r="O32" s="32" t="s">
        <v>11</v>
      </c>
    </row>
    <row r="33" spans="1:15" ht="15.75" thickBot="1">
      <c r="B33" s="44" t="s">
        <v>2</v>
      </c>
      <c r="C33" s="45">
        <v>3</v>
      </c>
      <c r="D33" s="46">
        <v>1</v>
      </c>
      <c r="E33" s="47">
        <v>3</v>
      </c>
      <c r="F33" s="47">
        <v>1</v>
      </c>
      <c r="G33" s="48">
        <v>4</v>
      </c>
      <c r="H33" s="48">
        <v>8</v>
      </c>
      <c r="I33" s="49">
        <f>SUM(H33/5)</f>
        <v>1.6</v>
      </c>
      <c r="J33" s="20"/>
      <c r="K33" s="84" t="s">
        <v>29</v>
      </c>
      <c r="L33" s="50" t="s">
        <v>20</v>
      </c>
      <c r="M33" s="51" t="s">
        <v>21</v>
      </c>
      <c r="N33" s="52" t="s">
        <v>22</v>
      </c>
      <c r="O33" s="53" t="s">
        <v>22</v>
      </c>
    </row>
    <row r="34" spans="1:15" ht="15.75" thickBot="1">
      <c r="C34" s="54"/>
      <c r="D34" s="54"/>
      <c r="E34" s="54"/>
      <c r="F34" s="54"/>
      <c r="G34" s="54"/>
      <c r="H34" s="55" t="s">
        <v>23</v>
      </c>
      <c r="I34" s="56"/>
      <c r="J34" s="20"/>
      <c r="K34" s="20"/>
      <c r="L34" s="56"/>
      <c r="M34" s="56"/>
      <c r="N34" s="56"/>
      <c r="O34" s="56"/>
    </row>
    <row r="35" spans="1:15">
      <c r="C35" s="57"/>
      <c r="D35" s="57"/>
      <c r="E35" s="57"/>
      <c r="F35" s="57"/>
      <c r="G35" s="57"/>
      <c r="H35" s="57"/>
      <c r="I35" s="57"/>
      <c r="J35" s="58"/>
      <c r="K35" s="58"/>
      <c r="L35" s="57"/>
      <c r="M35" s="57"/>
      <c r="N35" s="57"/>
      <c r="O35" s="57"/>
    </row>
    <row r="36" spans="1:15" ht="15.75" thickBot="1">
      <c r="C36" s="59"/>
      <c r="D36" s="59"/>
      <c r="E36" s="59"/>
      <c r="F36" s="59"/>
      <c r="G36" s="59"/>
      <c r="J36" s="56"/>
      <c r="K36" s="56"/>
    </row>
    <row r="37" spans="1:15" ht="15.75" thickBot="1">
      <c r="B37" s="60" t="s">
        <v>24</v>
      </c>
      <c r="C37" s="61"/>
      <c r="D37" s="62"/>
      <c r="E37" s="63"/>
      <c r="F37" s="64"/>
      <c r="G37" s="64"/>
      <c r="H37" s="65"/>
      <c r="I37" s="65"/>
      <c r="J37" s="57"/>
      <c r="K37" s="57"/>
      <c r="L37" s="65"/>
      <c r="M37" s="65"/>
      <c r="N37" s="66"/>
      <c r="O37" s="66"/>
    </row>
    <row r="38" spans="1:15" ht="15.75" thickBot="1">
      <c r="A38" s="90" t="s">
        <v>26</v>
      </c>
      <c r="B38" s="90"/>
      <c r="C38" s="90"/>
      <c r="D38" s="90"/>
      <c r="E38" s="91"/>
      <c r="F38" s="92" t="s">
        <v>30</v>
      </c>
      <c r="G38" s="93"/>
      <c r="H38" s="93"/>
      <c r="I38" s="93"/>
      <c r="L38" s="2"/>
      <c r="M38" s="2"/>
      <c r="N38" s="2"/>
      <c r="O38" s="2"/>
    </row>
    <row r="39" spans="1:15" ht="15.75" thickBot="1">
      <c r="A39" s="90" t="s">
        <v>27</v>
      </c>
      <c r="B39" s="90"/>
      <c r="C39" s="90"/>
      <c r="D39" s="90"/>
      <c r="E39" s="91"/>
      <c r="F39" s="85" t="s">
        <v>28</v>
      </c>
      <c r="G39" s="86"/>
      <c r="H39" s="86"/>
      <c r="I39" s="86"/>
      <c r="J39" s="65"/>
      <c r="K39" s="65"/>
      <c r="L39" s="2"/>
      <c r="M39" s="2"/>
      <c r="N39" s="2"/>
      <c r="O39" s="2"/>
    </row>
  </sheetData>
  <mergeCells count="6">
    <mergeCell ref="C8:O8"/>
    <mergeCell ref="F39:I39"/>
    <mergeCell ref="K11:O11"/>
    <mergeCell ref="A38:E38"/>
    <mergeCell ref="A39:E39"/>
    <mergeCell ref="F38:I38"/>
  </mergeCells>
  <pageMargins left="0.25" right="0.25" top="0.75" bottom="0.75" header="0.3" footer="0.3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db47c0-0c76-4dbc-b259-9aba84bc8ce9" xsi:nil="true"/>
    <lcf76f155ced4ddcb4097134ff3c332f xmlns="aa046457-0dbc-4917-b4ef-ce3ccfd1e37b">
      <Terms xmlns="http://schemas.microsoft.com/office/infopath/2007/PartnerControls"/>
    </lcf76f155ced4ddcb4097134ff3c332f>
    <SharedWithUsers xmlns="1edb47c0-0c76-4dbc-b259-9aba84bc8ce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F6512230B544DB6E9D34635E93156" ma:contentTypeVersion="18" ma:contentTypeDescription="Crée un document." ma:contentTypeScope="" ma:versionID="7f1911d7c22f5fe7f6026ba90a1d24c2">
  <xsd:schema xmlns:xsd="http://www.w3.org/2001/XMLSchema" xmlns:xs="http://www.w3.org/2001/XMLSchema" xmlns:p="http://schemas.microsoft.com/office/2006/metadata/properties" xmlns:ns2="aa046457-0dbc-4917-b4ef-ce3ccfd1e37b" xmlns:ns3="1edb47c0-0c76-4dbc-b259-9aba84bc8ce9" targetNamespace="http://schemas.microsoft.com/office/2006/metadata/properties" ma:root="true" ma:fieldsID="a833584cd5d9793cf9bb2d75db3c72b2" ns2:_="" ns3:_="">
    <xsd:import namespace="aa046457-0dbc-4917-b4ef-ce3ccfd1e37b"/>
    <xsd:import namespace="1edb47c0-0c76-4dbc-b259-9aba84bc8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46457-0dbc-4917-b4ef-ce3ccfd1e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7aca9dad-9618-4eac-be13-e5f89494c1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b47c0-0c76-4dbc-b259-9aba84bc8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b191b-8fb3-4965-872f-53e261798188}" ma:internalName="TaxCatchAll" ma:showField="CatchAllData" ma:web="1edb47c0-0c76-4dbc-b259-9aba84bc8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B2BAC1-CA56-4674-A1D4-9C24EBFE7B22}">
  <ds:schemaRefs>
    <ds:schemaRef ds:uri="http://schemas.microsoft.com/office/2006/metadata/properties"/>
    <ds:schemaRef ds:uri="http://schemas.microsoft.com/office/infopath/2007/PartnerControls"/>
    <ds:schemaRef ds:uri="1edb47c0-0c76-4dbc-b259-9aba84bc8ce9"/>
    <ds:schemaRef ds:uri="aa046457-0dbc-4917-b4ef-ce3ccfd1e37b"/>
  </ds:schemaRefs>
</ds:datastoreItem>
</file>

<file path=customXml/itemProps2.xml><?xml version="1.0" encoding="utf-8"?>
<ds:datastoreItem xmlns:ds="http://schemas.openxmlformats.org/officeDocument/2006/customXml" ds:itemID="{B85A6768-4CD9-4A86-8F75-CAE4B039C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046457-0dbc-4917-b4ef-ce3ccfd1e37b"/>
    <ds:schemaRef ds:uri="1edb47c0-0c76-4dbc-b259-9aba84bc8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BC87E3-1FD6-4D0C-A4CD-9B7445935B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Secrétaire Direction</dc:creator>
  <cp:lastModifiedBy>Secrétaire Direction</cp:lastModifiedBy>
  <cp:lastPrinted>2024-11-26T15:51:34Z</cp:lastPrinted>
  <dcterms:created xsi:type="dcterms:W3CDTF">2024-11-22T15:05:50Z</dcterms:created>
  <dcterms:modified xsi:type="dcterms:W3CDTF">2024-11-26T15:51:35Z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0x01010033CF6512230B544DB6E9D34635E93156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